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0" yWindow="1120" windowWidth="28100" windowHeight="18900" activeTab="0"/>
  </bookViews>
  <sheets>
    <sheet name="Sheet1" sheetId="1" r:id="rId1"/>
  </sheets>
  <definedNames>
    <definedName name="_xlnm.Print_Area" localSheetId="0">'Sheet1'!$A$1:$E$33</definedName>
  </definedNames>
  <calcPr fullCalcOnLoad="1"/>
</workbook>
</file>

<file path=xl/sharedStrings.xml><?xml version="1.0" encoding="utf-8"?>
<sst xmlns="http://schemas.openxmlformats.org/spreadsheetml/2006/main" count="6" uniqueCount="6">
  <si>
    <t>Resin Concentration</t>
  </si>
  <si>
    <t>Specific Gravity</t>
  </si>
  <si>
    <t>Instructions:
•   Enter the Isopropyl Alcohol Percentage is cell B5.
•   Enter the density (specific gravity) of the resin (from the MSDS) in cell B6</t>
  </si>
  <si>
    <t>Isopropyl Alcohol Percentage:</t>
  </si>
  <si>
    <t>Resin Density:</t>
  </si>
  <si>
    <r>
      <t xml:space="preserve">This spreadsheet calculates the Specific Gravity of various concentrations of Resin in Isopropyl Alcohol, assisting in the determination of when to discard and replace the Isopropyl Alcohol in the Resin Rinse Tank.
</t>
    </r>
    <r>
      <rPr>
        <sz val="9"/>
        <color indexed="8"/>
        <rFont val="Calibri"/>
        <family val="2"/>
      </rPr>
      <t xml:space="preserve">
</t>
    </r>
    <r>
      <rPr>
        <sz val="12"/>
        <color theme="1"/>
        <rFont val="Calibri"/>
        <family val="2"/>
      </rPr>
      <t xml:space="preserve">Parts may start to feel tacky when coming out of an Isopropyl Alcohol solution that is 5-10% concentrated with resin. Formlabs recommends replacing the Isopropyl Alcohol solution at around 10-12% concentration.
</t>
    </r>
    <r>
      <rPr>
        <sz val="9"/>
        <color indexed="8"/>
        <rFont val="Calibri"/>
        <family val="2"/>
      </rPr>
      <t xml:space="preserve">
</t>
    </r>
    <r>
      <rPr>
        <sz val="12"/>
        <color theme="1"/>
        <rFont val="Calibri"/>
        <family val="2"/>
      </rPr>
      <t xml:space="preserve">Reference:
</t>
    </r>
    <r>
      <rPr>
        <sz val="10"/>
        <color indexed="30"/>
        <rFont val="Calibri"/>
        <family val="2"/>
      </rPr>
      <t>https://support.formlabs.com/hc/en-us/articles/115001341970-Measuring-IPA-s-Resin-Concentration</t>
    </r>
    <r>
      <rPr>
        <sz val="12"/>
        <color theme="1"/>
        <rFont val="Calibri"/>
        <family val="2"/>
      </rPr>
      <t xml:space="preserve">
</t>
    </r>
    <r>
      <rPr>
        <sz val="9"/>
        <color indexed="8"/>
        <rFont val="Calibri"/>
        <family val="2"/>
      </rPr>
      <t xml:space="preserve">
</t>
    </r>
    <r>
      <rPr>
        <sz val="12"/>
        <color theme="1"/>
        <rFont val="Calibri"/>
        <family val="2"/>
      </rPr>
      <t>Copyright © 2018 Herb Weiner &lt;herbw@wiskit.com&gt;. All rights reserved.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</si>
</sst>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
    <numFmt numFmtId="170" formatCode="0.000"/>
    <numFmt numFmtId="171" formatCode="0.00000"/>
    <numFmt numFmtId="172" formatCode="0.00000%"/>
    <numFmt numFmtId="173" formatCode="0.000000000%"/>
  </numFmts>
  <fonts count="36">
    <font>
      <sz val="12"/>
      <color theme="1"/>
      <name val="Calibri"/>
      <family val="2"/>
    </font>
    <font>
      <sz val="12"/>
      <color indexed="8"/>
      <name val="Calibri"/>
      <family val="2"/>
    </font>
    <font>
      <sz val="10"/>
      <color indexed="30"/>
      <name val="Calibri"/>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
    <xf numFmtId="0" fontId="0" fillId="0" borderId="0" xfId="0" applyFont="1" applyAlignment="1">
      <alignment/>
    </xf>
    <xf numFmtId="9" fontId="0" fillId="0" borderId="0" xfId="0" applyNumberFormat="1" applyAlignment="1">
      <alignment/>
    </xf>
    <xf numFmtId="168" fontId="0" fillId="0" borderId="0" xfId="0" applyNumberFormat="1" applyAlignment="1">
      <alignment/>
    </xf>
    <xf numFmtId="171" fontId="0" fillId="0" borderId="0" xfId="0" applyNumberFormat="1" applyAlignment="1">
      <alignment/>
    </xf>
    <xf numFmtId="0" fontId="0" fillId="0" borderId="0" xfId="0" applyAlignment="1">
      <alignment horizontal="righ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3"/>
  <sheetViews>
    <sheetView tabSelected="1" zoomScale="150" zoomScaleNormal="150" zoomScalePageLayoutView="0" workbookViewId="0" topLeftCell="A19">
      <selection activeCell="E33" sqref="A1:E33"/>
    </sheetView>
  </sheetViews>
  <sheetFormatPr defaultColWidth="11.00390625" defaultRowHeight="15.75"/>
  <cols>
    <col min="1" max="1" width="24.625" style="0" customWidth="1"/>
    <col min="2" max="2" width="14.125" style="0" customWidth="1"/>
    <col min="5" max="5" width="16.125" style="0" customWidth="1"/>
  </cols>
  <sheetData>
    <row r="1" spans="1:5" ht="180" customHeight="1">
      <c r="A1" s="5" t="s">
        <v>5</v>
      </c>
      <c r="B1" s="5"/>
      <c r="C1" s="5"/>
      <c r="D1" s="5"/>
      <c r="E1" s="5"/>
    </row>
    <row r="2" ht="9.75" customHeight="1"/>
    <row r="3" spans="1:5" ht="45.75" customHeight="1">
      <c r="A3" s="5" t="s">
        <v>2</v>
      </c>
      <c r="B3" s="5"/>
      <c r="C3" s="5"/>
      <c r="D3" s="5"/>
      <c r="E3" s="5"/>
    </row>
    <row r="4" ht="9" customHeight="1"/>
    <row r="5" spans="1:2" ht="15.75">
      <c r="A5" t="s">
        <v>3</v>
      </c>
      <c r="B5" s="1">
        <v>0.91</v>
      </c>
    </row>
    <row r="6" spans="1:2" ht="15.75">
      <c r="A6" t="s">
        <v>4</v>
      </c>
      <c r="B6">
        <v>1.125</v>
      </c>
    </row>
    <row r="8" spans="1:2" ht="15.75">
      <c r="A8" s="4" t="s">
        <v>0</v>
      </c>
      <c r="B8" s="4" t="s">
        <v>1</v>
      </c>
    </row>
    <row r="9" spans="1:2" ht="15.75">
      <c r="A9" s="2">
        <v>0</v>
      </c>
      <c r="B9" s="3">
        <f>B5*0.7851+(1-B5)</f>
        <v>0.804441</v>
      </c>
    </row>
    <row r="10" spans="1:2" ht="15.75">
      <c r="A10" s="2">
        <v>0.005</v>
      </c>
      <c r="B10" s="3">
        <f>A10*B6+(1-A10)*B9</f>
        <v>0.8060437949999999</v>
      </c>
    </row>
    <row r="11" spans="1:2" ht="15.75">
      <c r="A11" s="2">
        <v>0.01</v>
      </c>
      <c r="B11" s="3">
        <f>A11*B6+(1-A11)*B9</f>
        <v>0.8076465899999999</v>
      </c>
    </row>
    <row r="12" spans="1:2" ht="15.75">
      <c r="A12" s="2">
        <v>0.015</v>
      </c>
      <c r="B12" s="3">
        <f>A12*B6+(1-A12)*B9</f>
        <v>0.8092493849999999</v>
      </c>
    </row>
    <row r="13" spans="1:2" ht="15.75">
      <c r="A13" s="2">
        <v>0.02</v>
      </c>
      <c r="B13" s="3">
        <f>A13*B6+(1-A13)*B9</f>
        <v>0.8108521799999999</v>
      </c>
    </row>
    <row r="14" spans="1:2" ht="15.75">
      <c r="A14" s="2">
        <v>0.025</v>
      </c>
      <c r="B14" s="3">
        <f>A14*B6+(1-A14)*B9</f>
        <v>0.8124549749999999</v>
      </c>
    </row>
    <row r="15" spans="1:2" ht="15.75">
      <c r="A15" s="2">
        <v>0.03</v>
      </c>
      <c r="B15" s="3">
        <f>A15*B6+(1-A15)*B9</f>
        <v>0.81405777</v>
      </c>
    </row>
    <row r="16" spans="1:2" ht="15.75">
      <c r="A16" s="2">
        <v>0.035</v>
      </c>
      <c r="B16" s="3">
        <f>A16*B6+(1-A16)*B9</f>
        <v>0.815660565</v>
      </c>
    </row>
    <row r="17" spans="1:2" ht="15.75">
      <c r="A17" s="2">
        <v>0.04</v>
      </c>
      <c r="B17" s="3">
        <f>A17*B6+(1-A17)*B9</f>
        <v>0.81726336</v>
      </c>
    </row>
    <row r="18" spans="1:2" ht="15.75">
      <c r="A18" s="2">
        <v>0.045</v>
      </c>
      <c r="B18" s="3">
        <f>A18*B6+(1-A18)*B9</f>
        <v>0.8188661549999999</v>
      </c>
    </row>
    <row r="19" spans="1:2" ht="15.75">
      <c r="A19" s="2">
        <v>0.05</v>
      </c>
      <c r="B19" s="3">
        <f>A19*B6+(1-A19)*B9</f>
        <v>0.82046895</v>
      </c>
    </row>
    <row r="20" spans="1:2" ht="15.75">
      <c r="A20" s="2">
        <v>0.055</v>
      </c>
      <c r="B20" s="3">
        <f>A20*B6+(1-A20)*B9</f>
        <v>0.8220717449999999</v>
      </c>
    </row>
    <row r="21" spans="1:2" ht="15.75">
      <c r="A21" s="2">
        <v>0.06</v>
      </c>
      <c r="B21" s="3">
        <f>A21*B6+(1-A21)*B9</f>
        <v>0.82367454</v>
      </c>
    </row>
    <row r="22" spans="1:2" ht="15.75">
      <c r="A22" s="2">
        <v>0.065</v>
      </c>
      <c r="B22" s="3">
        <f>A22*B6+(1-A22)*B9</f>
        <v>0.825277335</v>
      </c>
    </row>
    <row r="23" spans="1:2" ht="15.75">
      <c r="A23" s="2">
        <v>0.07</v>
      </c>
      <c r="B23" s="3">
        <f>A23*B6+(1-A23)*B9</f>
        <v>0.8268801299999999</v>
      </c>
    </row>
    <row r="24" spans="1:2" ht="15.75">
      <c r="A24" s="2">
        <v>0.075</v>
      </c>
      <c r="B24" s="3">
        <f>A24*B6+(1-A24)*B9</f>
        <v>0.828482925</v>
      </c>
    </row>
    <row r="25" spans="1:2" ht="15.75">
      <c r="A25" s="2">
        <v>0.08</v>
      </c>
      <c r="B25" s="3">
        <f>A25*B6+(1-A25)*B9</f>
        <v>0.8300857199999999</v>
      </c>
    </row>
    <row r="26" spans="1:2" ht="15.75">
      <c r="A26" s="2">
        <v>0.085</v>
      </c>
      <c r="B26" s="3">
        <f>A26*B6+(1-A26)*B9</f>
        <v>0.831688515</v>
      </c>
    </row>
    <row r="27" spans="1:2" ht="15.75">
      <c r="A27" s="2">
        <v>0.09</v>
      </c>
      <c r="B27" s="3">
        <f>A27*B6+(1-A27)*B9</f>
        <v>0.8332913099999999</v>
      </c>
    </row>
    <row r="28" spans="1:2" ht="15.75">
      <c r="A28" s="2">
        <v>0.095</v>
      </c>
      <c r="B28" s="3">
        <f>A28*B6+(1-A28)*B9</f>
        <v>0.834894105</v>
      </c>
    </row>
    <row r="29" spans="1:2" ht="15.75">
      <c r="A29" s="2">
        <v>0.1</v>
      </c>
      <c r="B29" s="3">
        <f>A29*B6+(1-A29)*B9</f>
        <v>0.8364969</v>
      </c>
    </row>
    <row r="30" spans="1:2" ht="15.75">
      <c r="A30" s="2">
        <v>0.105</v>
      </c>
      <c r="B30" s="3">
        <f>A30*B6+(1-A30)*B9</f>
        <v>0.838099695</v>
      </c>
    </row>
    <row r="31" spans="1:2" ht="15.75">
      <c r="A31" s="2">
        <v>0.11</v>
      </c>
      <c r="B31" s="3">
        <f>A31*B6+(1-A31)*B9</f>
        <v>0.83970249</v>
      </c>
    </row>
    <row r="32" spans="1:2" ht="15.75">
      <c r="A32" s="2">
        <v>0.115</v>
      </c>
      <c r="B32" s="3">
        <f>A32*B6+(1-A32)*B9</f>
        <v>0.841305285</v>
      </c>
    </row>
    <row r="33" spans="1:2" ht="15.75">
      <c r="A33" s="2">
        <v>0.12</v>
      </c>
      <c r="B33" s="3">
        <f>A33*B6+(1-A33)*B9</f>
        <v>0.84290808</v>
      </c>
    </row>
  </sheetData>
  <sheetProtection/>
  <mergeCells count="2">
    <mergeCell ref="A1:E1"/>
    <mergeCell ref="A3:E3"/>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 Weiner</dc:creator>
  <cp:keywords/>
  <dc:description/>
  <cp:lastModifiedBy>Herb Weiner</cp:lastModifiedBy>
  <cp:lastPrinted>2018-05-04T18:55:05Z</cp:lastPrinted>
  <dcterms:created xsi:type="dcterms:W3CDTF">2018-05-03T02:23:27Z</dcterms:created>
  <dcterms:modified xsi:type="dcterms:W3CDTF">2018-05-04T18:55:31Z</dcterms:modified>
  <cp:category/>
  <cp:version/>
  <cp:contentType/>
  <cp:contentStatus/>
</cp:coreProperties>
</file>